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y Drive\RSS\RSS -  Parent PNLA\Measurement Website\PE - 4. Measure By Actions - Final Content\06. Canvassing\"/>
    </mc:Choice>
  </mc:AlternateContent>
  <bookViews>
    <workbookView xWindow="0" yWindow="460" windowWidth="25120" windowHeight="14280"/>
  </bookViews>
  <sheets>
    <sheet name="Sheet1" sheetId="1" r:id="rId1"/>
  </sheets>
  <definedNames>
    <definedName name="_xlnm.Print_Area" localSheetId="0">Sheet1!$A$1:$J$49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G36" i="1"/>
  <c r="I40" i="1"/>
  <c r="I44" i="1" s="1"/>
  <c r="G40" i="1"/>
  <c r="G44" i="1" s="1"/>
  <c r="I11" i="1" l="1"/>
  <c r="G11" i="1"/>
  <c r="I18" i="1" l="1"/>
  <c r="I17" i="1"/>
  <c r="G18" i="1"/>
  <c r="G17" i="1"/>
  <c r="G19" i="1" s="1"/>
  <c r="G23" i="1" s="1"/>
  <c r="G27" i="1" s="1"/>
  <c r="I19" i="1" l="1"/>
  <c r="I23" i="1" s="1"/>
  <c r="I27" i="1" s="1"/>
</calcChain>
</file>

<file path=xl/sharedStrings.xml><?xml version="1.0" encoding="utf-8"?>
<sst xmlns="http://schemas.openxmlformats.org/spreadsheetml/2006/main" count="33" uniqueCount="28">
  <si>
    <t>Canvassing Calculator</t>
  </si>
  <si>
    <t>Example</t>
  </si>
  <si>
    <t>Target # of individuals reached by canvassing</t>
  </si>
  <si>
    <t>Solo</t>
  </si>
  <si>
    <t>Pair</t>
  </si>
  <si>
    <t>Total # of canvassers who need to show up to canvassing</t>
  </si>
  <si>
    <t>Canvassing Participants</t>
  </si>
  <si>
    <t>Canvassing Leaders</t>
  </si>
  <si>
    <t># of canvassing sessions</t>
  </si>
  <si>
    <t>% of leaders who show up after signing up</t>
  </si>
  <si>
    <t>% of leaders who sign up after being trained on leading canvassing</t>
  </si>
  <si>
    <t>Estimated % of doors knocked that yield an individual reached</t>
  </si>
  <si>
    <t>Estimated # of doors knocked per canvasser (in one or multiple sessions)</t>
  </si>
  <si>
    <t>% of canvassers who show up after signing up</t>
  </si>
  <si>
    <t>% of canvassers who sign up after being trained on canvassing</t>
  </si>
  <si>
    <t># of canvassing leaders required per session</t>
  </si>
  <si>
    <t>Total # of doors that need to be knocked</t>
  </si>
  <si>
    <t xml:space="preserve"> </t>
  </si>
  <si>
    <t>Canvassers working solo or in pairs</t>
  </si>
  <si>
    <t>Template to use</t>
  </si>
  <si>
    <t>Total # of canvassers who need to sign up to canvassing (rounded up)</t>
  </si>
  <si>
    <t>% of individuals who need to be trained on canvassing (rounded up)</t>
  </si>
  <si>
    <t>% of leaders who need to be trained on leading canvassing (rounded up)</t>
  </si>
  <si>
    <t>Total # of canvassing leaders who need to sign up (rounded up)</t>
  </si>
  <si>
    <t>Total # of leaders needed for canvassing (assuming participation in one session)</t>
  </si>
  <si>
    <t>Cells in blue are assumptions for you to enter. Cells in white are calculations and should not be changed.</t>
  </si>
  <si>
    <t xml:space="preserve">©2019 www.parentpowerined.org </t>
  </si>
  <si>
    <t>This content is licensed under a Creative Commons Attribution-NonCommercial-ShareAlike 2.0 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</si>
</sst>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Montserrat"/>
    </font>
    <font>
      <sz val="11"/>
      <color theme="1"/>
      <name val="Montserrat"/>
    </font>
    <font>
      <b/>
      <sz val="11"/>
      <color theme="1"/>
      <name val="Montserrat"/>
    </font>
    <font>
      <sz val="10"/>
      <color theme="1"/>
      <name val="Montserrat"/>
    </font>
    <font>
      <b/>
      <sz val="11"/>
      <color theme="0"/>
      <name val="Montserrat"/>
    </font>
    <font>
      <b/>
      <sz val="11"/>
      <color rgb="FFFF0000"/>
      <name val="Montserrat"/>
    </font>
    <font>
      <sz val="11"/>
      <color theme="0"/>
      <name val="Montserrat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/>
    <xf numFmtId="0" fontId="3" fillId="4" borderId="1" xfId="0" applyFont="1" applyFill="1" applyBorder="1"/>
    <xf numFmtId="0" fontId="3" fillId="0" borderId="1" xfId="0" applyFont="1" applyBorder="1"/>
    <xf numFmtId="0" fontId="3" fillId="4" borderId="0" xfId="0" applyFont="1" applyFill="1"/>
    <xf numFmtId="0" fontId="3" fillId="0" borderId="0" xfId="0" applyFont="1"/>
    <xf numFmtId="0" fontId="4" fillId="4" borderId="1" xfId="0" applyFont="1" applyFill="1" applyBorder="1"/>
    <xf numFmtId="0" fontId="4" fillId="4" borderId="0" xfId="0" applyFont="1" applyFill="1"/>
    <xf numFmtId="0" fontId="4" fillId="4" borderId="0" xfId="0" applyFont="1" applyFill="1" applyAlignment="1">
      <alignment horizontal="center"/>
    </xf>
    <xf numFmtId="164" fontId="4" fillId="0" borderId="2" xfId="0" applyNumberFormat="1" applyFont="1" applyBorder="1" applyProtection="1"/>
    <xf numFmtId="164" fontId="4" fillId="3" borderId="0" xfId="0" applyNumberFormat="1" applyFont="1" applyFill="1"/>
    <xf numFmtId="0" fontId="4" fillId="3" borderId="0" xfId="0" applyFont="1" applyFill="1"/>
    <xf numFmtId="164" fontId="4" fillId="0" borderId="2" xfId="0" applyNumberFormat="1" applyFont="1" applyBorder="1"/>
    <xf numFmtId="0" fontId="8" fillId="4" borderId="0" xfId="0" applyFont="1" applyFill="1"/>
    <xf numFmtId="0" fontId="4" fillId="0" borderId="2" xfId="0" applyFont="1" applyBorder="1"/>
    <xf numFmtId="164" fontId="4" fillId="0" borderId="2" xfId="1" applyNumberFormat="1" applyFont="1" applyBorder="1"/>
    <xf numFmtId="9" fontId="7" fillId="5" borderId="2" xfId="2" applyFont="1" applyFill="1" applyBorder="1" applyAlignment="1" applyProtection="1">
      <alignment horizontal="center"/>
      <protection locked="0"/>
    </xf>
    <xf numFmtId="164" fontId="7" fillId="5" borderId="2" xfId="1" applyNumberFormat="1" applyFont="1" applyFill="1" applyBorder="1" applyProtection="1">
      <protection locked="0"/>
    </xf>
    <xf numFmtId="0" fontId="7" fillId="5" borderId="2" xfId="0" applyFont="1" applyFill="1" applyBorder="1" applyProtection="1">
      <protection locked="0"/>
    </xf>
    <xf numFmtId="0" fontId="7" fillId="5" borderId="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/>
    </xf>
    <xf numFmtId="0" fontId="3" fillId="4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6" fillId="2" borderId="2" xfId="0" applyFont="1" applyFill="1" applyBorder="1" applyAlignment="1">
      <alignment horizontal="center"/>
    </xf>
    <xf numFmtId="0" fontId="5" fillId="0" borderId="0" xfId="0" applyFont="1" applyFill="1"/>
    <xf numFmtId="0" fontId="10" fillId="0" borderId="0" xfId="0" applyFont="1"/>
    <xf numFmtId="0" fontId="11" fillId="4" borderId="0" xfId="3" applyFont="1" applyFill="1" applyAlignment="1">
      <alignment vertical="center"/>
    </xf>
    <xf numFmtId="0" fontId="10" fillId="4" borderId="0" xfId="0" applyFont="1" applyFill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reativecommons.org/licenses/by-nc-sa/2.0/" TargetMode="External"/><Relationship Id="rId1" Type="http://schemas.openxmlformats.org/officeDocument/2006/relationships/hyperlink" Target="http://www.parentpowerined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tabSelected="1" zoomScale="80" zoomScaleNormal="80" workbookViewId="0">
      <pane ySplit="3" topLeftCell="A4" activePane="bottomLeft" state="frozen"/>
      <selection pane="bottomLeft" activeCell="L2" sqref="L2"/>
    </sheetView>
  </sheetViews>
  <sheetFormatPr defaultColWidth="8.6328125" defaultRowHeight="16.5" x14ac:dyDescent="0.45"/>
  <cols>
    <col min="1" max="2" width="9.453125" style="5" customWidth="1"/>
    <col min="3" max="4" width="8.6328125" style="5"/>
    <col min="5" max="5" width="53" style="22" customWidth="1"/>
    <col min="6" max="6" width="1.1796875" style="22" customWidth="1"/>
    <col min="7" max="7" width="16.36328125" style="5" customWidth="1"/>
    <col min="8" max="8" width="2.1796875" style="4" customWidth="1"/>
    <col min="9" max="9" width="18.36328125" style="5" bestFit="1" customWidth="1"/>
    <col min="10" max="21" width="8.6328125" style="4"/>
    <col min="22" max="16384" width="8.6328125" style="5"/>
  </cols>
  <sheetData>
    <row r="1" spans="1:14" ht="21.5" x14ac:dyDescent="0.6">
      <c r="A1" s="1" t="s">
        <v>0</v>
      </c>
      <c r="B1" s="2"/>
      <c r="C1" s="2"/>
      <c r="D1" s="2"/>
      <c r="E1" s="20"/>
      <c r="F1" s="20"/>
      <c r="G1" s="2"/>
      <c r="H1" s="2"/>
      <c r="I1" s="2"/>
    </row>
    <row r="2" spans="1:14" x14ac:dyDescent="0.45">
      <c r="A2" s="24" t="s">
        <v>25</v>
      </c>
      <c r="B2" s="4"/>
      <c r="C2" s="4"/>
      <c r="D2" s="4"/>
      <c r="E2" s="21"/>
      <c r="F2" s="21"/>
      <c r="G2" s="4"/>
      <c r="I2" s="4"/>
      <c r="K2" s="4" t="s">
        <v>17</v>
      </c>
    </row>
    <row r="3" spans="1:14" x14ac:dyDescent="0.45">
      <c r="A3" s="4"/>
      <c r="B3" s="4"/>
      <c r="C3" s="4"/>
      <c r="D3" s="4"/>
      <c r="E3" s="21"/>
      <c r="F3" s="21"/>
      <c r="G3" s="4"/>
      <c r="I3" s="4"/>
      <c r="N3" s="4" t="s">
        <v>17</v>
      </c>
    </row>
    <row r="4" spans="1:14" x14ac:dyDescent="0.45">
      <c r="A4" s="6" t="s">
        <v>6</v>
      </c>
      <c r="B4" s="2"/>
      <c r="C4" s="2"/>
      <c r="D4" s="2"/>
      <c r="E4" s="20"/>
      <c r="F4" s="20"/>
      <c r="G4" s="3"/>
      <c r="H4" s="2"/>
      <c r="I4" s="3"/>
    </row>
    <row r="5" spans="1:14" ht="5" customHeight="1" x14ac:dyDescent="0.45">
      <c r="A5" s="7"/>
      <c r="B5" s="4"/>
      <c r="C5" s="4"/>
      <c r="D5" s="4"/>
      <c r="E5" s="21"/>
      <c r="F5" s="21"/>
    </row>
    <row r="6" spans="1:14" x14ac:dyDescent="0.45">
      <c r="A6" s="4"/>
      <c r="B6" s="4"/>
      <c r="C6" s="4"/>
      <c r="D6" s="4"/>
      <c r="E6" s="21"/>
      <c r="F6" s="21"/>
      <c r="G6" s="23" t="s">
        <v>1</v>
      </c>
      <c r="H6" s="8"/>
      <c r="I6" s="23" t="s">
        <v>19</v>
      </c>
    </row>
    <row r="7" spans="1:14" x14ac:dyDescent="0.45">
      <c r="A7" s="4"/>
      <c r="B7" s="4"/>
      <c r="C7" s="4"/>
      <c r="D7" s="4"/>
      <c r="E7" s="21" t="s">
        <v>2</v>
      </c>
      <c r="F7" s="21"/>
      <c r="G7" s="17">
        <v>1000</v>
      </c>
      <c r="H7" s="7"/>
      <c r="I7" s="17"/>
    </row>
    <row r="8" spans="1:14" s="4" customFormat="1" ht="7" customHeight="1" x14ac:dyDescent="0.45">
      <c r="E8" s="21"/>
      <c r="F8" s="21"/>
      <c r="G8" s="7"/>
      <c r="H8" s="7"/>
      <c r="I8" s="7"/>
      <c r="K8" s="4" t="s">
        <v>17</v>
      </c>
    </row>
    <row r="9" spans="1:14" x14ac:dyDescent="0.45">
      <c r="A9" s="4"/>
      <c r="B9" s="4"/>
      <c r="C9" s="4"/>
      <c r="D9" s="4"/>
      <c r="E9" s="21" t="s">
        <v>11</v>
      </c>
      <c r="F9" s="21"/>
      <c r="G9" s="16">
        <v>0.25</v>
      </c>
      <c r="H9" s="7"/>
      <c r="I9" s="16"/>
    </row>
    <row r="10" spans="1:14" s="4" customFormat="1" ht="7" customHeight="1" x14ac:dyDescent="0.45">
      <c r="E10" s="21"/>
      <c r="F10" s="21"/>
      <c r="G10" s="7"/>
      <c r="H10" s="7"/>
      <c r="I10" s="7"/>
    </row>
    <row r="11" spans="1:14" x14ac:dyDescent="0.45">
      <c r="A11" s="4"/>
      <c r="B11" s="4"/>
      <c r="C11" s="4"/>
      <c r="D11" s="4"/>
      <c r="E11" s="21" t="s">
        <v>16</v>
      </c>
      <c r="F11" s="21"/>
      <c r="G11" s="9">
        <f>G7/G9</f>
        <v>4000</v>
      </c>
      <c r="H11" s="7"/>
      <c r="I11" s="9">
        <f>IF(I7&gt;0,I7/I9,0)</f>
        <v>0</v>
      </c>
    </row>
    <row r="12" spans="1:14" s="4" customFormat="1" ht="7" customHeight="1" x14ac:dyDescent="0.45">
      <c r="E12" s="21"/>
      <c r="F12" s="21"/>
      <c r="G12" s="7"/>
      <c r="H12" s="7"/>
      <c r="I12" s="7"/>
    </row>
    <row r="13" spans="1:14" x14ac:dyDescent="0.45">
      <c r="A13" s="4"/>
      <c r="B13" s="4"/>
      <c r="C13" s="4"/>
      <c r="D13" s="4"/>
      <c r="E13" s="21" t="s">
        <v>12</v>
      </c>
      <c r="F13" s="21"/>
      <c r="G13" s="18">
        <v>50</v>
      </c>
      <c r="H13" s="7"/>
      <c r="I13" s="18"/>
    </row>
    <row r="14" spans="1:14" s="4" customFormat="1" ht="7" customHeight="1" x14ac:dyDescent="0.45">
      <c r="E14" s="21"/>
      <c r="F14" s="21"/>
      <c r="G14" s="7"/>
      <c r="H14" s="7"/>
      <c r="I14" s="7"/>
    </row>
    <row r="15" spans="1:14" x14ac:dyDescent="0.45">
      <c r="A15" s="4"/>
      <c r="B15" s="4"/>
      <c r="C15" s="4"/>
      <c r="D15" s="4"/>
      <c r="E15" s="21" t="s">
        <v>18</v>
      </c>
      <c r="F15" s="21"/>
      <c r="G15" s="19" t="s">
        <v>3</v>
      </c>
      <c r="H15" s="7"/>
      <c r="I15" s="19"/>
    </row>
    <row r="16" spans="1:14" s="4" customFormat="1" ht="7" customHeight="1" x14ac:dyDescent="0.45">
      <c r="E16" s="21"/>
      <c r="F16" s="21"/>
      <c r="G16" s="7"/>
      <c r="H16" s="7"/>
      <c r="I16" s="7"/>
    </row>
    <row r="17" spans="1:9" hidden="1" x14ac:dyDescent="0.45">
      <c r="A17" s="4"/>
      <c r="B17" s="4"/>
      <c r="C17" s="4"/>
      <c r="D17" s="4"/>
      <c r="E17" s="21"/>
      <c r="F17" s="21"/>
      <c r="G17" s="10">
        <f>IF(G15="solo",(G7/G9)/G13,0)</f>
        <v>80</v>
      </c>
      <c r="H17" s="7"/>
      <c r="I17" s="10">
        <f>IF(I15="solo",(I7/I9)/I13,0)</f>
        <v>0</v>
      </c>
    </row>
    <row r="18" spans="1:9" hidden="1" x14ac:dyDescent="0.45">
      <c r="A18" s="4"/>
      <c r="B18" s="4"/>
      <c r="C18" s="4"/>
      <c r="D18" s="4"/>
      <c r="E18" s="21"/>
      <c r="F18" s="21"/>
      <c r="G18" s="11">
        <f>IF(G15="Pair",G7/G9/G13*2,0)</f>
        <v>0</v>
      </c>
      <c r="H18" s="7"/>
      <c r="I18" s="11">
        <f>IF(I15="Pair",I7/I9/I13*2,0)</f>
        <v>0</v>
      </c>
    </row>
    <row r="19" spans="1:9" x14ac:dyDescent="0.45">
      <c r="A19" s="4"/>
      <c r="B19" s="4"/>
      <c r="C19" s="4"/>
      <c r="D19" s="4"/>
      <c r="E19" s="21" t="s">
        <v>5</v>
      </c>
      <c r="F19" s="21"/>
      <c r="G19" s="12">
        <f>SUM(G17:G18)</f>
        <v>80</v>
      </c>
      <c r="H19" s="7"/>
      <c r="I19" s="12">
        <f>SUM(I17:I18)</f>
        <v>0</v>
      </c>
    </row>
    <row r="20" spans="1:9" s="4" customFormat="1" ht="7" customHeight="1" x14ac:dyDescent="0.45">
      <c r="A20" s="13"/>
      <c r="E20" s="21"/>
      <c r="F20" s="21"/>
      <c r="G20" s="7"/>
      <c r="H20" s="7"/>
      <c r="I20" s="7"/>
    </row>
    <row r="21" spans="1:9" x14ac:dyDescent="0.45">
      <c r="A21" s="13" t="s">
        <v>3</v>
      </c>
      <c r="B21" s="4"/>
      <c r="C21" s="4"/>
      <c r="D21" s="4"/>
      <c r="E21" s="21" t="s">
        <v>13</v>
      </c>
      <c r="F21" s="21"/>
      <c r="G21" s="16">
        <v>0.8</v>
      </c>
      <c r="H21" s="7"/>
      <c r="I21" s="16"/>
    </row>
    <row r="22" spans="1:9" s="4" customFormat="1" ht="7" customHeight="1" x14ac:dyDescent="0.45">
      <c r="A22" s="13" t="s">
        <v>4</v>
      </c>
      <c r="E22" s="21"/>
      <c r="F22" s="21"/>
      <c r="G22" s="7"/>
      <c r="H22" s="7"/>
      <c r="I22" s="7"/>
    </row>
    <row r="23" spans="1:9" x14ac:dyDescent="0.45">
      <c r="A23" s="4"/>
      <c r="B23" s="4"/>
      <c r="C23" s="4"/>
      <c r="D23" s="4"/>
      <c r="E23" s="21" t="s">
        <v>20</v>
      </c>
      <c r="F23" s="21"/>
      <c r="G23" s="12">
        <f>ROUNDUP(G19/G21,0)</f>
        <v>100</v>
      </c>
      <c r="H23" s="7"/>
      <c r="I23" s="12">
        <f>IF(I19&gt;0,ROUND(I19/I21,0),0)</f>
        <v>0</v>
      </c>
    </row>
    <row r="24" spans="1:9" s="4" customFormat="1" ht="7" customHeight="1" x14ac:dyDescent="0.45">
      <c r="E24" s="21"/>
      <c r="F24" s="21"/>
      <c r="G24" s="7"/>
      <c r="H24" s="7"/>
      <c r="I24" s="7"/>
    </row>
    <row r="25" spans="1:9" x14ac:dyDescent="0.45">
      <c r="A25" s="4"/>
      <c r="B25" s="4"/>
      <c r="C25" s="4"/>
      <c r="D25" s="4"/>
      <c r="E25" s="21" t="s">
        <v>14</v>
      </c>
      <c r="F25" s="21"/>
      <c r="G25" s="16">
        <v>0.8</v>
      </c>
      <c r="H25" s="7"/>
      <c r="I25" s="16"/>
    </row>
    <row r="26" spans="1:9" s="4" customFormat="1" ht="7" customHeight="1" x14ac:dyDescent="0.45">
      <c r="E26" s="21"/>
      <c r="F26" s="21"/>
      <c r="G26" s="7"/>
      <c r="H26" s="7"/>
      <c r="I26" s="7"/>
    </row>
    <row r="27" spans="1:9" x14ac:dyDescent="0.45">
      <c r="A27" s="4"/>
      <c r="B27" s="4"/>
      <c r="C27" s="4"/>
      <c r="D27" s="4"/>
      <c r="E27" s="21" t="s">
        <v>21</v>
      </c>
      <c r="F27" s="21"/>
      <c r="G27" s="12">
        <f>ROUNDUP(G23/G25,0)</f>
        <v>125</v>
      </c>
      <c r="H27" s="7"/>
      <c r="I27" s="12">
        <f>IF(I23&gt;0,ROUNDUP(I23/I25,0),0)</f>
        <v>0</v>
      </c>
    </row>
    <row r="28" spans="1:9" s="4" customFormat="1" x14ac:dyDescent="0.45">
      <c r="E28" s="21"/>
      <c r="F28" s="21"/>
      <c r="G28" s="7"/>
      <c r="H28" s="7"/>
      <c r="I28" s="7"/>
    </row>
    <row r="29" spans="1:9" x14ac:dyDescent="0.45">
      <c r="A29" s="6" t="s">
        <v>7</v>
      </c>
      <c r="B29" s="2"/>
      <c r="C29" s="2"/>
      <c r="D29" s="2"/>
      <c r="E29" s="20"/>
      <c r="F29" s="20"/>
      <c r="G29" s="3"/>
      <c r="H29" s="2"/>
      <c r="I29" s="3"/>
    </row>
    <row r="30" spans="1:9" s="4" customFormat="1" ht="5" customHeight="1" x14ac:dyDescent="0.45">
      <c r="A30" s="7"/>
      <c r="E30" s="21"/>
      <c r="F30" s="21"/>
    </row>
    <row r="31" spans="1:9" x14ac:dyDescent="0.45">
      <c r="A31" s="4"/>
      <c r="B31" s="4"/>
      <c r="C31" s="4"/>
      <c r="D31" s="4"/>
      <c r="E31" s="21"/>
      <c r="F31" s="21"/>
      <c r="G31" s="23" t="s">
        <v>1</v>
      </c>
      <c r="H31" s="8"/>
      <c r="I31" s="23" t="s">
        <v>19</v>
      </c>
    </row>
    <row r="32" spans="1:9" x14ac:dyDescent="0.45">
      <c r="A32" s="4"/>
      <c r="B32" s="4"/>
      <c r="C32" s="4"/>
      <c r="D32" s="4"/>
      <c r="E32" s="21" t="s">
        <v>8</v>
      </c>
      <c r="F32" s="21"/>
      <c r="G32" s="18">
        <v>2</v>
      </c>
      <c r="H32" s="7"/>
      <c r="I32" s="18"/>
    </row>
    <row r="33" spans="1:9" s="4" customFormat="1" ht="6" customHeight="1" x14ac:dyDescent="0.45">
      <c r="E33" s="21"/>
      <c r="F33" s="21"/>
      <c r="G33" s="7"/>
      <c r="H33" s="7"/>
      <c r="I33" s="7"/>
    </row>
    <row r="34" spans="1:9" x14ac:dyDescent="0.45">
      <c r="A34" s="4"/>
      <c r="B34" s="4"/>
      <c r="C34" s="4"/>
      <c r="D34" s="4"/>
      <c r="E34" s="21" t="s">
        <v>15</v>
      </c>
      <c r="F34" s="21"/>
      <c r="G34" s="18">
        <v>2</v>
      </c>
      <c r="H34" s="7"/>
      <c r="I34" s="18"/>
    </row>
    <row r="35" spans="1:9" s="4" customFormat="1" ht="7" customHeight="1" x14ac:dyDescent="0.45">
      <c r="E35" s="21"/>
      <c r="F35" s="21"/>
      <c r="G35" s="7"/>
      <c r="H35" s="7"/>
      <c r="I35" s="7"/>
    </row>
    <row r="36" spans="1:9" x14ac:dyDescent="0.45">
      <c r="A36" s="4"/>
      <c r="B36" s="4"/>
      <c r="C36" s="4"/>
      <c r="D36" s="4"/>
      <c r="E36" s="21" t="s">
        <v>24</v>
      </c>
      <c r="F36" s="21"/>
      <c r="G36" s="14">
        <f>G34*G32</f>
        <v>4</v>
      </c>
      <c r="H36" s="7"/>
      <c r="I36" s="15">
        <f>I34*I32</f>
        <v>0</v>
      </c>
    </row>
    <row r="37" spans="1:9" s="4" customFormat="1" ht="6" customHeight="1" x14ac:dyDescent="0.45">
      <c r="E37" s="21"/>
      <c r="F37" s="21"/>
      <c r="G37" s="7"/>
      <c r="H37" s="7"/>
      <c r="I37" s="7"/>
    </row>
    <row r="38" spans="1:9" x14ac:dyDescent="0.45">
      <c r="A38" s="4"/>
      <c r="B38" s="4"/>
      <c r="C38" s="4"/>
      <c r="D38" s="4"/>
      <c r="E38" s="21" t="s">
        <v>9</v>
      </c>
      <c r="F38" s="21"/>
      <c r="G38" s="16">
        <v>0.8</v>
      </c>
      <c r="H38" s="7"/>
      <c r="I38" s="16"/>
    </row>
    <row r="39" spans="1:9" s="4" customFormat="1" ht="7" customHeight="1" x14ac:dyDescent="0.45">
      <c r="E39" s="21"/>
      <c r="F39" s="21"/>
      <c r="G39" s="7"/>
      <c r="H39" s="7"/>
      <c r="I39" s="7"/>
    </row>
    <row r="40" spans="1:9" x14ac:dyDescent="0.45">
      <c r="A40" s="4"/>
      <c r="B40" s="4"/>
      <c r="C40" s="4"/>
      <c r="D40" s="4"/>
      <c r="E40" s="21" t="s">
        <v>23</v>
      </c>
      <c r="F40" s="21"/>
      <c r="G40" s="14">
        <f>ROUNDUP(G32*G34/G38,0)</f>
        <v>5</v>
      </c>
      <c r="H40" s="7"/>
      <c r="I40" s="15">
        <f>IF(I34&gt;0,ROUNDUP(I32*I34/I38,0),0)</f>
        <v>0</v>
      </c>
    </row>
    <row r="41" spans="1:9" s="4" customFormat="1" ht="8.5" customHeight="1" x14ac:dyDescent="0.45">
      <c r="E41" s="21"/>
      <c r="F41" s="21"/>
      <c r="G41" s="7"/>
      <c r="H41" s="7"/>
      <c r="I41" s="7"/>
    </row>
    <row r="42" spans="1:9" x14ac:dyDescent="0.45">
      <c r="A42" s="4"/>
      <c r="B42" s="4"/>
      <c r="C42" s="4"/>
      <c r="D42" s="4"/>
      <c r="E42" s="21" t="s">
        <v>10</v>
      </c>
      <c r="F42" s="21"/>
      <c r="G42" s="16">
        <v>0.8</v>
      </c>
      <c r="H42" s="7"/>
      <c r="I42" s="16"/>
    </row>
    <row r="43" spans="1:9" s="4" customFormat="1" ht="8.5" customHeight="1" x14ac:dyDescent="0.45">
      <c r="E43" s="21"/>
      <c r="F43" s="21"/>
      <c r="G43" s="7"/>
      <c r="H43" s="7"/>
      <c r="I43" s="7"/>
    </row>
    <row r="44" spans="1:9" x14ac:dyDescent="0.45">
      <c r="A44" s="4"/>
      <c r="B44" s="4"/>
      <c r="C44" s="4"/>
      <c r="D44" s="4"/>
      <c r="E44" s="21" t="s">
        <v>22</v>
      </c>
      <c r="F44" s="21"/>
      <c r="G44" s="12">
        <f>ROUNDUP(G40/G42,0)</f>
        <v>7</v>
      </c>
      <c r="H44" s="7"/>
      <c r="I44" s="12">
        <f>IF(I40&gt;0,ROUNDUP(I40/I42,0),0)</f>
        <v>0</v>
      </c>
    </row>
    <row r="45" spans="1:9" s="4" customFormat="1" x14ac:dyDescent="0.45">
      <c r="E45" s="21"/>
      <c r="F45" s="21"/>
    </row>
    <row r="46" spans="1:9" s="4" customFormat="1" x14ac:dyDescent="0.45">
      <c r="E46" s="21"/>
      <c r="F46" s="21"/>
    </row>
    <row r="47" spans="1:9" s="4" customFormat="1" x14ac:dyDescent="0.45">
      <c r="A47" s="25"/>
      <c r="E47" s="21"/>
      <c r="F47" s="21"/>
    </row>
    <row r="48" spans="1:9" s="4" customFormat="1" x14ac:dyDescent="0.45">
      <c r="A48" s="26" t="s">
        <v>26</v>
      </c>
      <c r="E48" s="21"/>
      <c r="F48" s="21"/>
    </row>
    <row r="49" spans="1:6" s="4" customFormat="1" x14ac:dyDescent="0.45">
      <c r="A49" s="26" t="s">
        <v>27</v>
      </c>
      <c r="E49" s="21"/>
      <c r="F49" s="21"/>
    </row>
    <row r="50" spans="1:6" s="4" customFormat="1" x14ac:dyDescent="0.45">
      <c r="A50" s="27"/>
      <c r="E50" s="21"/>
      <c r="F50" s="21"/>
    </row>
    <row r="51" spans="1:6" s="4" customFormat="1" x14ac:dyDescent="0.45">
      <c r="A51" s="27"/>
      <c r="E51" s="21"/>
      <c r="F51" s="21"/>
    </row>
    <row r="52" spans="1:6" s="4" customFormat="1" x14ac:dyDescent="0.45">
      <c r="E52" s="21"/>
      <c r="F52" s="21"/>
    </row>
    <row r="53" spans="1:6" s="4" customFormat="1" x14ac:dyDescent="0.45">
      <c r="E53" s="21"/>
      <c r="F53" s="21"/>
    </row>
    <row r="54" spans="1:6" s="4" customFormat="1" x14ac:dyDescent="0.45">
      <c r="E54" s="21"/>
      <c r="F54" s="21"/>
    </row>
    <row r="55" spans="1:6" s="4" customFormat="1" x14ac:dyDescent="0.45">
      <c r="E55" s="21"/>
      <c r="F55" s="21"/>
    </row>
    <row r="56" spans="1:6" s="4" customFormat="1" x14ac:dyDescent="0.45">
      <c r="E56" s="21"/>
      <c r="F56" s="21"/>
    </row>
    <row r="57" spans="1:6" s="4" customFormat="1" x14ac:dyDescent="0.45">
      <c r="E57" s="21"/>
      <c r="F57" s="21"/>
    </row>
    <row r="58" spans="1:6" s="4" customFormat="1" x14ac:dyDescent="0.45">
      <c r="E58" s="21"/>
      <c r="F58" s="21"/>
    </row>
    <row r="59" spans="1:6" s="4" customFormat="1" x14ac:dyDescent="0.45">
      <c r="E59" s="21"/>
      <c r="F59" s="21"/>
    </row>
    <row r="60" spans="1:6" s="4" customFormat="1" x14ac:dyDescent="0.45">
      <c r="E60" s="21"/>
      <c r="F60" s="21"/>
    </row>
    <row r="61" spans="1:6" s="4" customFormat="1" x14ac:dyDescent="0.45">
      <c r="E61" s="21"/>
      <c r="F61" s="21"/>
    </row>
    <row r="62" spans="1:6" s="4" customFormat="1" x14ac:dyDescent="0.45">
      <c r="E62" s="21"/>
      <c r="F62" s="21"/>
    </row>
    <row r="63" spans="1:6" s="4" customFormat="1" x14ac:dyDescent="0.45">
      <c r="E63" s="21"/>
      <c r="F63" s="21"/>
    </row>
    <row r="64" spans="1:6" s="4" customFormat="1" x14ac:dyDescent="0.45">
      <c r="E64" s="21"/>
      <c r="F64" s="21"/>
    </row>
    <row r="65" spans="5:6" s="4" customFormat="1" x14ac:dyDescent="0.45">
      <c r="E65" s="21"/>
      <c r="F65" s="21"/>
    </row>
    <row r="66" spans="5:6" s="4" customFormat="1" x14ac:dyDescent="0.45">
      <c r="E66" s="21"/>
      <c r="F66" s="21"/>
    </row>
    <row r="67" spans="5:6" s="4" customFormat="1" x14ac:dyDescent="0.45">
      <c r="E67" s="21"/>
      <c r="F67" s="21"/>
    </row>
    <row r="68" spans="5:6" s="4" customFormat="1" x14ac:dyDescent="0.45">
      <c r="E68" s="21"/>
      <c r="F68" s="21"/>
    </row>
    <row r="69" spans="5:6" s="4" customFormat="1" x14ac:dyDescent="0.45">
      <c r="E69" s="21"/>
      <c r="F69" s="21"/>
    </row>
    <row r="70" spans="5:6" s="4" customFormat="1" x14ac:dyDescent="0.45">
      <c r="E70" s="21"/>
      <c r="F70" s="21"/>
    </row>
    <row r="71" spans="5:6" s="4" customFormat="1" x14ac:dyDescent="0.45">
      <c r="E71" s="21"/>
      <c r="F71" s="21"/>
    </row>
  </sheetData>
  <dataValidations count="1">
    <dataValidation type="list" allowBlank="1" showInputMessage="1" showErrorMessage="1" sqref="G15 I15">
      <formula1>$A$21:$A$22</formula1>
    </dataValidation>
  </dataValidations>
  <hyperlinks>
    <hyperlink ref="A48" r:id="rId1" display="http://www.parentpowerined.org/"/>
    <hyperlink ref="A49" r:id="rId2" display="https://creativecommons.org/licenses/by-nc-sa/2.0/"/>
  </hyperlinks>
  <pageMargins left="0.7" right="0.7" top="0.75" bottom="0.75" header="0.3" footer="0.3"/>
  <pageSetup scale="66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Cortez</dc:creator>
  <cp:lastModifiedBy>Alex Cortez</cp:lastModifiedBy>
  <cp:lastPrinted>2019-03-23T22:48:34Z</cp:lastPrinted>
  <dcterms:created xsi:type="dcterms:W3CDTF">2018-09-03T16:29:54Z</dcterms:created>
  <dcterms:modified xsi:type="dcterms:W3CDTF">2019-03-25T01:41:34Z</dcterms:modified>
</cp:coreProperties>
</file>